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Рабочий стол\"/>
    </mc:Choice>
  </mc:AlternateContent>
  <bookViews>
    <workbookView xWindow="0" yWindow="0" windowWidth="20490" windowHeight="71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95" i="1" s="1"/>
  <c r="L165" i="1"/>
  <c r="L176" i="1" s="1"/>
  <c r="L146" i="1"/>
  <c r="L127" i="1"/>
  <c r="L108" i="1"/>
  <c r="L89" i="1"/>
  <c r="L100" i="1" s="1"/>
  <c r="L70" i="1"/>
  <c r="L51" i="1"/>
  <c r="L32" i="1"/>
  <c r="L13" i="1"/>
  <c r="A109" i="1"/>
  <c r="B195" i="1"/>
  <c r="A195" i="1"/>
  <c r="B185" i="1"/>
  <c r="A185" i="1"/>
  <c r="J184" i="1"/>
  <c r="I184" i="1"/>
  <c r="H184" i="1"/>
  <c r="G184" i="1"/>
  <c r="F184" i="1"/>
  <c r="B176" i="1"/>
  <c r="A176" i="1"/>
  <c r="B166" i="1"/>
  <c r="A166" i="1"/>
  <c r="J165" i="1"/>
  <c r="I165" i="1"/>
  <c r="H165" i="1"/>
  <c r="G165" i="1"/>
  <c r="F165" i="1"/>
  <c r="B157" i="1"/>
  <c r="A157" i="1"/>
  <c r="B147" i="1"/>
  <c r="A147" i="1"/>
  <c r="J146" i="1"/>
  <c r="I146" i="1"/>
  <c r="H146" i="1"/>
  <c r="G146" i="1"/>
  <c r="F146" i="1"/>
  <c r="B138" i="1"/>
  <c r="A138" i="1"/>
  <c r="B128" i="1"/>
  <c r="A128" i="1"/>
  <c r="J127" i="1"/>
  <c r="I127" i="1"/>
  <c r="H127" i="1"/>
  <c r="G127" i="1"/>
  <c r="F127" i="1"/>
  <c r="B119" i="1"/>
  <c r="A119" i="1"/>
  <c r="B109" i="1"/>
  <c r="J108" i="1"/>
  <c r="I108" i="1"/>
  <c r="H108" i="1"/>
  <c r="G108" i="1"/>
  <c r="F108" i="1"/>
  <c r="B100" i="1"/>
  <c r="A100" i="1"/>
  <c r="F100" i="1"/>
  <c r="B90" i="1"/>
  <c r="A90" i="1"/>
  <c r="J89" i="1"/>
  <c r="I89" i="1"/>
  <c r="H89" i="1"/>
  <c r="G89" i="1"/>
  <c r="F89" i="1"/>
  <c r="B81" i="1"/>
  <c r="A81" i="1"/>
  <c r="H81" i="1"/>
  <c r="B71" i="1"/>
  <c r="A71" i="1"/>
  <c r="J70" i="1"/>
  <c r="I70" i="1"/>
  <c r="H70" i="1"/>
  <c r="G70" i="1"/>
  <c r="F70" i="1"/>
  <c r="B62" i="1"/>
  <c r="A62" i="1"/>
  <c r="I62" i="1"/>
  <c r="B52" i="1"/>
  <c r="A52" i="1"/>
  <c r="J51" i="1"/>
  <c r="I51" i="1"/>
  <c r="H51" i="1"/>
  <c r="G51" i="1"/>
  <c r="F51" i="1"/>
  <c r="B43" i="1"/>
  <c r="A43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H100" i="1" l="1"/>
  <c r="H138" i="1"/>
  <c r="L24" i="1"/>
  <c r="I100" i="1"/>
  <c r="F62" i="1"/>
  <c r="J62" i="1"/>
  <c r="G62" i="1"/>
  <c r="I81" i="1"/>
  <c r="J176" i="1"/>
  <c r="L43" i="1"/>
  <c r="L119" i="1"/>
  <c r="L157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H196" i="1"/>
  <c r="F196" i="1"/>
  <c r="I196" i="1"/>
</calcChain>
</file>

<file path=xl/sharedStrings.xml><?xml version="1.0" encoding="utf-8"?>
<sst xmlns="http://schemas.openxmlformats.org/spreadsheetml/2006/main" count="265" uniqueCount="81">
  <si>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</si>
  <si>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</si>
  <si>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</si>
  <si>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</si>
  <si>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</si>
  <si>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</si>
  <si>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</si>
  <si>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</si>
  <si>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</si>
  <si>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</si>
  <si>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</si>
  <si>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</si>
  <si>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</si>
  <si>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</si>
  <si>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</si>
  <si>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</si>
  <si>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</si>
  <si>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</si>
  <si>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</si>
  <si>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</si>
  <si>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</si>
  <si>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</si>
  <si>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</si>
  <si>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</si>
  <si>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</si>
  <si>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</si>
  <si>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</si>
  <si>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</si>
  <si>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</si>
  <si>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</si>
  <si>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</si>
  <si>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</si>
  <si>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</si>
  <si>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</si>
  <si>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</si>
  <si>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</si>
  <si>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</si>
  <si>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</si>
  <si>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</si>
  <si>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</si>
  <si>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</si>
  <si>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</si>
  <si>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</si>
  <si>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</si>
  <si>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</si>
  <si>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</si>
  <si>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</si>
  <si>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</si>
  <si>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</si>
  <si>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</si>
  <si>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</si>
  <si>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</si>
  <si>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</si>
  <si>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</si>
  <si>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</si>
  <si>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</si>
  <si>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</si>
  <si>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</si>
  <si>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</si>
  <si>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</si>
  <si>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</si>
  <si>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</si>
  <si>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</si>
  <si>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</si>
  <si>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</si>
  <si>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</si>
  <si>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</si>
  <si>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</si>
  <si>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</si>
  <si>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</si>
  <si>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</si>
  <si>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</si>
  <si>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</si>
  <si>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</si>
  <si>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</si>
  <si>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</si>
  <si>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</si>
  <si>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</si>
  <si>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СОШ № 34</t>
  </si>
  <si>
    <t>директор</t>
  </si>
  <si>
    <t>Кораблева Т.С.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</si>
</sst>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O191" sqref="O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78</v>
      </c>
      <c r="D1" s="65"/>
      <c r="E1" s="65"/>
      <c r="F1" s="12" t="s">
        <v>16</v>
      </c>
      <c r="G1" s="2" t="s">
        <v>17</v>
      </c>
      <c r="H1" s="66" t="s">
        <v>79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80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 x14ac:dyDescent="0.2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2">G13+G23</f>
        <v>13.21</v>
      </c>
      <c r="H24" s="32">
        <f t="shared" si="2"/>
        <v>27.459999999999997</v>
      </c>
      <c r="I24" s="32">
        <f t="shared" si="2"/>
        <v>43.53</v>
      </c>
      <c r="J24" s="32">
        <f t="shared" si="2"/>
        <v>475.60999999999996</v>
      </c>
      <c r="K24" s="32"/>
      <c r="L24" s="32">
        <f t="shared" ref="L24" si="3">L13+L23</f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 x14ac:dyDescent="0.2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18.18</v>
      </c>
      <c r="H32" s="19">
        <f t="shared" ref="H32" si="5">SUM(H25:H31)</f>
        <v>16.540000000000003</v>
      </c>
      <c r="I32" s="19">
        <f t="shared" ref="I32" si="6">SUM(I25:I31)</f>
        <v>63.83</v>
      </c>
      <c r="J32" s="19">
        <f t="shared" ref="J32:L32" si="7">SUM(J25:J31)</f>
        <v>476.65</v>
      </c>
      <c r="K32" s="25"/>
      <c r="L32" s="19">
        <f t="shared" si="7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8">G32+G42</f>
        <v>18.18</v>
      </c>
      <c r="H43" s="32">
        <f t="shared" ref="H43" si="9">H32+H42</f>
        <v>16.540000000000003</v>
      </c>
      <c r="I43" s="32">
        <f t="shared" ref="I43" si="10">I32+I42</f>
        <v>63.83</v>
      </c>
      <c r="J43" s="32">
        <f t="shared" ref="J43:L43" si="11">J32+J42</f>
        <v>476.65</v>
      </c>
      <c r="K43" s="32"/>
      <c r="L43" s="32">
        <f t="shared" si="11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8.25" x14ac:dyDescent="0.2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5" x14ac:dyDescent="0.2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2">SUM(G44:G50)</f>
        <v>9.33</v>
      </c>
      <c r="H51" s="19">
        <f t="shared" ref="H51" si="13">SUM(H44:H50)</f>
        <v>27.449999999999996</v>
      </c>
      <c r="I51" s="19">
        <f t="shared" ref="I51" si="14">SUM(I44:I50)</f>
        <v>53.820000000000007</v>
      </c>
      <c r="J51" s="19">
        <f t="shared" ref="J51:L51" si="15">SUM(J44:J50)</f>
        <v>499.07999999999993</v>
      </c>
      <c r="K51" s="25"/>
      <c r="L51" s="19">
        <f t="shared" si="15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 x14ac:dyDescent="0.2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 x14ac:dyDescent="0.2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 x14ac:dyDescent="0.2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 x14ac:dyDescent="0.2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16">G51+G61</f>
        <v>9.33</v>
      </c>
      <c r="H62" s="32">
        <f t="shared" ref="H62" si="17">H51+H61</f>
        <v>27.449999999999996</v>
      </c>
      <c r="I62" s="32">
        <f t="shared" ref="I62" si="18">I51+I61</f>
        <v>53.820000000000007</v>
      </c>
      <c r="J62" s="32">
        <f t="shared" ref="J62:L62" si="19">J51+J61</f>
        <v>499.07999999999993</v>
      </c>
      <c r="K62" s="32"/>
      <c r="L62" s="32">
        <f t="shared" si="19"/>
        <v>89.72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.5" x14ac:dyDescent="0.2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5" x14ac:dyDescent="0.2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0">SUM(G63:G69)</f>
        <v>21.669999999999998</v>
      </c>
      <c r="H70" s="19">
        <f t="shared" ref="H70" si="21">SUM(H63:H69)</f>
        <v>17.610000000000003</v>
      </c>
      <c r="I70" s="19">
        <f t="shared" ref="I70" si="22">SUM(I63:I69)</f>
        <v>62.5</v>
      </c>
      <c r="J70" s="19">
        <f t="shared" ref="J70:L70" si="23">SUM(J63:J69)</f>
        <v>581.07000000000005</v>
      </c>
      <c r="K70" s="25"/>
      <c r="L70" s="19">
        <f t="shared" si="2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5" x14ac:dyDescent="0.2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5" x14ac:dyDescent="0.2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5" x14ac:dyDescent="0.2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5" x14ac:dyDescent="0.2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5" x14ac:dyDescent="0.2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24">G70+G80</f>
        <v>21.669999999999998</v>
      </c>
      <c r="H81" s="32">
        <f t="shared" ref="H81" si="25">H70+H80</f>
        <v>17.610000000000003</v>
      </c>
      <c r="I81" s="32">
        <f t="shared" ref="I81" si="26">I70+I80</f>
        <v>62.5</v>
      </c>
      <c r="J81" s="32">
        <f t="shared" ref="J81:L81" si="27">J70+J80</f>
        <v>581.07000000000005</v>
      </c>
      <c r="K81" s="32"/>
      <c r="L81" s="32">
        <f t="shared" si="27"/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5" x14ac:dyDescent="0.2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5" x14ac:dyDescent="0.2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8">SUM(G82:G88)</f>
        <v>19.64</v>
      </c>
      <c r="H89" s="19">
        <f t="shared" ref="H89" si="29">SUM(H82:H88)</f>
        <v>22.19</v>
      </c>
      <c r="I89" s="19">
        <f t="shared" ref="I89" si="30">SUM(I82:I88)</f>
        <v>57.039999999999992</v>
      </c>
      <c r="J89" s="19">
        <f t="shared" ref="J89:L89" si="31">SUM(J82:J88)</f>
        <v>506.42999999999995</v>
      </c>
      <c r="K89" s="25"/>
      <c r="L89" s="19">
        <f t="shared" si="31"/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 x14ac:dyDescent="0.2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 x14ac:dyDescent="0.2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 x14ac:dyDescent="0.2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 x14ac:dyDescent="0.2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32">G89+G99</f>
        <v>19.64</v>
      </c>
      <c r="H100" s="32">
        <f t="shared" ref="H100" si="33">H89+H99</f>
        <v>22.19</v>
      </c>
      <c r="I100" s="32">
        <f t="shared" ref="I100" si="34">I89+I99</f>
        <v>57.039999999999992</v>
      </c>
      <c r="J100" s="32">
        <f t="shared" ref="J100:L100" si="35">J89+J99</f>
        <v>506.42999999999995</v>
      </c>
      <c r="K100" s="32"/>
      <c r="L100" s="32">
        <f t="shared" si="35"/>
        <v>89.720000000000013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.5" x14ac:dyDescent="0.2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 x14ac:dyDescent="0.2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36">SUM(G101:G107)</f>
        <v>13.4</v>
      </c>
      <c r="H108" s="19">
        <f t="shared" si="36"/>
        <v>27.56</v>
      </c>
      <c r="I108" s="19">
        <f t="shared" si="36"/>
        <v>53.57</v>
      </c>
      <c r="J108" s="19">
        <f t="shared" si="36"/>
        <v>517.31000000000006</v>
      </c>
      <c r="K108" s="25"/>
      <c r="L108" s="19">
        <f t="shared" ref="L108" si="37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5" x14ac:dyDescent="0.2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5" x14ac:dyDescent="0.2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 x14ac:dyDescent="0.2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5" x14ac:dyDescent="0.2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38">G108+G118</f>
        <v>13.4</v>
      </c>
      <c r="H119" s="32">
        <f t="shared" ref="H119" si="39">H108+H118</f>
        <v>27.56</v>
      </c>
      <c r="I119" s="32">
        <f t="shared" ref="I119" si="40">I108+I118</f>
        <v>53.57</v>
      </c>
      <c r="J119" s="32">
        <f t="shared" ref="J119:L119" si="41">J108+J118</f>
        <v>517.31000000000006</v>
      </c>
      <c r="K119" s="32"/>
      <c r="L119" s="32">
        <f t="shared" si="4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.5" x14ac:dyDescent="0.2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5" x14ac:dyDescent="0.2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42">SUM(G120:G126)</f>
        <v>21.509999999999998</v>
      </c>
      <c r="H127" s="19">
        <f t="shared" si="42"/>
        <v>14.41</v>
      </c>
      <c r="I127" s="19">
        <f t="shared" si="42"/>
        <v>48.980000000000004</v>
      </c>
      <c r="J127" s="19">
        <f t="shared" si="42"/>
        <v>508.15</v>
      </c>
      <c r="K127" s="25"/>
      <c r="L127" s="19">
        <f t="shared" ref="L127" si="4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 x14ac:dyDescent="0.2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 x14ac:dyDescent="0.2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 x14ac:dyDescent="0.2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 x14ac:dyDescent="0.2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44">G127+G137</f>
        <v>21.509999999999998</v>
      </c>
      <c r="H138" s="32">
        <f t="shared" ref="H138" si="45">H127+H137</f>
        <v>14.41</v>
      </c>
      <c r="I138" s="32">
        <f t="shared" ref="I138" si="46">I127+I137</f>
        <v>48.980000000000004</v>
      </c>
      <c r="J138" s="32">
        <f t="shared" ref="J138:L138" si="47">J127+J137</f>
        <v>508.15</v>
      </c>
      <c r="K138" s="32"/>
      <c r="L138" s="32">
        <f t="shared" si="47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5" x14ac:dyDescent="0.2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5" x14ac:dyDescent="0.2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48">SUM(G139:G145)</f>
        <v>18.689999999999998</v>
      </c>
      <c r="H146" s="19">
        <f t="shared" si="48"/>
        <v>14.61</v>
      </c>
      <c r="I146" s="19">
        <f t="shared" si="48"/>
        <v>66.11</v>
      </c>
      <c r="J146" s="19">
        <f t="shared" si="48"/>
        <v>470.69</v>
      </c>
      <c r="K146" s="25"/>
      <c r="L146" s="19">
        <f t="shared" ref="L146" si="49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 x14ac:dyDescent="0.2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 x14ac:dyDescent="0.2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 x14ac:dyDescent="0.2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 x14ac:dyDescent="0.2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19"/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50">G146+G156</f>
        <v>18.689999999999998</v>
      </c>
      <c r="H157" s="32">
        <f t="shared" ref="H157" si="51">H146+H156</f>
        <v>14.61</v>
      </c>
      <c r="I157" s="32">
        <f t="shared" ref="I157" si="52">I146+I156</f>
        <v>66.11</v>
      </c>
      <c r="J157" s="32">
        <f t="shared" ref="J157:L157" si="53">J146+J156</f>
        <v>470.69</v>
      </c>
      <c r="K157" s="32"/>
      <c r="L157" s="32">
        <f t="shared" si="53"/>
        <v>89.720000000000013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.5" x14ac:dyDescent="0.2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5" x14ac:dyDescent="0.2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54">SUM(G158:G164)</f>
        <v>21.44</v>
      </c>
      <c r="H165" s="19">
        <f t="shared" si="54"/>
        <v>16.02</v>
      </c>
      <c r="I165" s="19">
        <f t="shared" si="54"/>
        <v>62.800000000000004</v>
      </c>
      <c r="J165" s="19">
        <f t="shared" si="54"/>
        <v>481.57</v>
      </c>
      <c r="K165" s="25"/>
      <c r="L165" s="19">
        <f t="shared" ref="L165" si="55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 x14ac:dyDescent="0.2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 x14ac:dyDescent="0.2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 x14ac:dyDescent="0.2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 x14ac:dyDescent="0.2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 x14ac:dyDescent="0.2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56">G165+G175</f>
        <v>21.44</v>
      </c>
      <c r="H176" s="32">
        <f t="shared" ref="H176" si="57">H165+H175</f>
        <v>16.02</v>
      </c>
      <c r="I176" s="32">
        <f t="shared" ref="I176" si="58">I165+I175</f>
        <v>62.800000000000004</v>
      </c>
      <c r="J176" s="32">
        <f t="shared" ref="J176:L176" si="59">J165+J175</f>
        <v>481.57</v>
      </c>
      <c r="K176" s="32"/>
      <c r="L176" s="32">
        <f t="shared" si="59"/>
        <v>89.719999999999985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5" x14ac:dyDescent="0.2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5" x14ac:dyDescent="0.2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0">SUM(G177:G183)</f>
        <v>27.18</v>
      </c>
      <c r="H184" s="19">
        <f t="shared" si="60"/>
        <v>16.579999999999998</v>
      </c>
      <c r="I184" s="19">
        <f t="shared" si="60"/>
        <v>54.32</v>
      </c>
      <c r="J184" s="19">
        <f t="shared" si="60"/>
        <v>471.12</v>
      </c>
      <c r="K184" s="25"/>
      <c r="L184" s="19">
        <f t="shared" ref="L184" si="61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5" x14ac:dyDescent="0.2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5" x14ac:dyDescent="0.2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5" x14ac:dyDescent="0.2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5" x14ac:dyDescent="0.2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5" x14ac:dyDescent="0.2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62">G184+G194</f>
        <v>27.18</v>
      </c>
      <c r="H195" s="32">
        <f t="shared" ref="H195" si="63">H184+H194</f>
        <v>16.579999999999998</v>
      </c>
      <c r="I195" s="32">
        <f t="shared" ref="I195" si="64">I184+I194</f>
        <v>54.32</v>
      </c>
      <c r="J195" s="32">
        <f t="shared" ref="J195:L195" si="65">J184+J194</f>
        <v>471.12</v>
      </c>
      <c r="K195" s="32"/>
      <c r="L195" s="32">
        <f t="shared" si="65"/>
        <v>89.72</v>
      </c>
    </row>
    <row r="196" spans="1:12" ht="13.5" thickBot="1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66"/>
        <v>20.042999999999999</v>
      </c>
      <c r="I196" s="34">
        <f t="shared" si="66"/>
        <v>56.650000000000013</v>
      </c>
      <c r="J196" s="34">
        <f t="shared" si="66"/>
        <v>498.76799999999992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2025-12-30T07:01:51Z</dcterms:modified>
</cp:coreProperties>
</file>